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7640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L22" i="2"/>
  <c r="L25" i="2"/>
  <c r="L26" i="2"/>
  <c r="L27" i="2"/>
  <c r="L28" i="2"/>
  <c r="L29" i="2"/>
  <c r="L30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5" i="2"/>
  <c r="K24" i="2"/>
  <c r="L24" i="2" s="1"/>
  <c r="H24" i="2"/>
  <c r="K23" i="2"/>
  <c r="L23" i="2" s="1"/>
  <c r="H23" i="2"/>
  <c r="K22" i="2"/>
  <c r="H22" i="2"/>
  <c r="K21" i="2"/>
  <c r="L21" i="2" s="1"/>
  <c r="H21" i="2"/>
  <c r="K20" i="2"/>
  <c r="L20" i="2" s="1"/>
  <c r="H20" i="2"/>
  <c r="K19" i="2"/>
  <c r="L19" i="2" s="1"/>
  <c r="H19" i="2"/>
  <c r="K18" i="2"/>
  <c r="L18" i="2" s="1"/>
  <c r="H18" i="2"/>
  <c r="K17" i="2"/>
  <c r="L17" i="2" s="1"/>
  <c r="H17" i="2"/>
  <c r="K16" i="2"/>
  <c r="L16" i="2" s="1"/>
  <c r="H16" i="2"/>
  <c r="K15" i="2"/>
  <c r="L15" i="2" s="1"/>
  <c r="H15" i="2"/>
  <c r="K14" i="2"/>
  <c r="L14" i="2" s="1"/>
  <c r="H14" i="2"/>
  <c r="K13" i="2"/>
  <c r="L13" i="2" s="1"/>
  <c r="H13" i="2"/>
  <c r="K12" i="2"/>
  <c r="L12" i="2" s="1"/>
  <c r="H12" i="2"/>
  <c r="K11" i="2"/>
  <c r="L11" i="2" s="1"/>
  <c r="H11" i="2"/>
  <c r="K10" i="2"/>
  <c r="L10" i="2" s="1"/>
  <c r="H10" i="2"/>
  <c r="K9" i="2"/>
  <c r="L9" i="2" s="1"/>
  <c r="H9" i="2"/>
  <c r="K8" i="2"/>
  <c r="L8" i="2" s="1"/>
  <c r="H8" i="2"/>
  <c r="K7" i="2"/>
  <c r="L7" i="2" s="1"/>
  <c r="H7" i="2"/>
  <c r="K6" i="2"/>
  <c r="L6" i="2" s="1"/>
  <c r="H6" i="2"/>
  <c r="K5" i="2"/>
  <c r="L5" i="2" s="1"/>
  <c r="H5" i="2"/>
  <c r="L31" i="2" l="1"/>
  <c r="H31" i="2"/>
  <c r="E31" i="2"/>
  <c r="K31" i="2"/>
</calcChain>
</file>

<file path=xl/sharedStrings.xml><?xml version="1.0" encoding="utf-8"?>
<sst xmlns="http://schemas.openxmlformats.org/spreadsheetml/2006/main" count="41" uniqueCount="35">
  <si>
    <t>BID TAB FOR BID #5421</t>
  </si>
  <si>
    <t>RMSS-2/18</t>
  </si>
  <si>
    <t>TOTAL</t>
  </si>
  <si>
    <t>BONAVENTURE, INC</t>
  </si>
  <si>
    <t>RMSS-3/18</t>
  </si>
  <si>
    <t>RMSS-4/18</t>
  </si>
  <si>
    <t>RMDS-6/18</t>
  </si>
  <si>
    <t>RMDS-8/18</t>
  </si>
  <si>
    <t>RRWM-1/18</t>
  </si>
  <si>
    <t>RRWM-2/18</t>
  </si>
  <si>
    <t>RRWM-3/18</t>
  </si>
  <si>
    <t>RRWM-4/18</t>
  </si>
  <si>
    <t>RRWM-5/18</t>
  </si>
  <si>
    <t>RRWM-6/18</t>
  </si>
  <si>
    <t>RRWM-7/18</t>
  </si>
  <si>
    <t>RRWM-8/18</t>
  </si>
  <si>
    <t xml:space="preserve">ITEM </t>
  </si>
  <si>
    <t>OPTION</t>
  </si>
  <si>
    <t>RRWM-9/18</t>
  </si>
  <si>
    <t>RRWM-1018</t>
  </si>
  <si>
    <t>RRWM-11/18</t>
  </si>
  <si>
    <t>RRWM-12/18</t>
  </si>
  <si>
    <t>RRWM-13/18</t>
  </si>
  <si>
    <t>RRWM-14/18</t>
  </si>
  <si>
    <t>RRWM-15/18</t>
  </si>
  <si>
    <t>Flat Dry Hanger</t>
  </si>
  <si>
    <t>Dry Kwik Hanger</t>
  </si>
  <si>
    <t>Glove Dry Hanger</t>
  </si>
  <si>
    <t>Proximity Pant Hanger</t>
  </si>
  <si>
    <t>Helmet Holder</t>
  </si>
  <si>
    <t>Add'l end pieces</t>
  </si>
  <si>
    <t>EMERGENCY EQUIPMENT PROFESSIONALS</t>
  </si>
  <si>
    <t>SUNBELT FIRE, INC</t>
  </si>
  <si>
    <t>OUT OF STATE</t>
  </si>
  <si>
    <t>OUT OF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</si>
</sst>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64" fontId="3" fillId="0" borderId="6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164" fontId="3" fillId="0" borderId="6" xfId="0" applyNumberFormat="1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7" xfId="0" applyFont="1" applyBorder="1" applyAlignment="1">
      <alignment horizontal="center" wrapText="1"/>
    </xf>
    <xf numFmtId="164" fontId="0" fillId="0" borderId="0" xfId="0" applyNumberFormat="1"/>
    <xf numFmtId="0" fontId="3" fillId="0" borderId="3" xfId="0" applyFont="1" applyBorder="1"/>
    <xf numFmtId="0" fontId="3" fillId="0" borderId="0" xfId="0" applyFont="1"/>
    <xf numFmtId="0" fontId="3" fillId="0" borderId="5" xfId="0" applyFont="1" applyBorder="1" applyAlignment="1">
      <alignment horizontal="left"/>
    </xf>
    <xf numFmtId="164" fontId="3" fillId="0" borderId="0" xfId="0" applyNumberFormat="1" applyFont="1"/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/>
    <xf numFmtId="164" fontId="4" fillId="2" borderId="0" xfId="0" applyNumberFormat="1" applyFont="1" applyFill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A37" sqref="A37"/>
    </sheetView>
  </sheetViews>
  <sheetFormatPr defaultRowHeight="15" x14ac:dyDescent="0.25"/>
  <cols>
    <col min="1" max="1" width="18.5703125" customWidth="1"/>
    <col min="2" max="2" width="8.85546875" bestFit="1" customWidth="1"/>
    <col min="3" max="3" width="7.42578125" style="1" bestFit="1" customWidth="1"/>
    <col min="4" max="4" width="9.85546875" bestFit="1" customWidth="1"/>
    <col min="5" max="5" width="11.7109375" bestFit="1" customWidth="1"/>
    <col min="6" max="7" width="8.85546875" bestFit="1" customWidth="1"/>
    <col min="8" max="8" width="10.140625" bestFit="1" customWidth="1"/>
    <col min="9" max="9" width="8.85546875" bestFit="1" customWidth="1"/>
    <col min="10" max="10" width="7.42578125" bestFit="1" customWidth="1"/>
    <col min="11" max="11" width="9.85546875" bestFit="1" customWidth="1"/>
    <col min="12" max="12" width="10.5703125" bestFit="1" customWidth="1"/>
  </cols>
  <sheetData>
    <row r="1" spans="1:12" ht="21" x14ac:dyDescent="0.35">
      <c r="A1" s="2" t="s">
        <v>0</v>
      </c>
    </row>
    <row r="2" spans="1:12" ht="12.75" customHeight="1" x14ac:dyDescent="0.25"/>
    <row r="3" spans="1:12" s="33" customFormat="1" ht="48.75" customHeight="1" x14ac:dyDescent="0.25">
      <c r="B3" s="35" t="s">
        <v>3</v>
      </c>
      <c r="C3" s="35"/>
      <c r="D3" s="17"/>
      <c r="E3" s="17"/>
      <c r="F3" s="36" t="s">
        <v>31</v>
      </c>
      <c r="G3" s="36"/>
      <c r="H3" s="34"/>
      <c r="I3" s="35" t="s">
        <v>32</v>
      </c>
      <c r="J3" s="35"/>
    </row>
    <row r="4" spans="1:12" x14ac:dyDescent="0.25">
      <c r="A4" s="12"/>
      <c r="B4" s="13" t="s">
        <v>16</v>
      </c>
      <c r="C4" s="14" t="s">
        <v>17</v>
      </c>
      <c r="D4" s="15" t="s">
        <v>2</v>
      </c>
      <c r="E4" s="24" t="s">
        <v>33</v>
      </c>
      <c r="F4" s="13" t="s">
        <v>16</v>
      </c>
      <c r="G4" s="14" t="s">
        <v>17</v>
      </c>
      <c r="H4" s="27" t="s">
        <v>2</v>
      </c>
      <c r="I4" s="13" t="s">
        <v>16</v>
      </c>
      <c r="J4" s="14" t="s">
        <v>17</v>
      </c>
      <c r="K4" s="15" t="s">
        <v>2</v>
      </c>
      <c r="L4" s="30" t="s">
        <v>34</v>
      </c>
    </row>
    <row r="5" spans="1:12" x14ac:dyDescent="0.25">
      <c r="A5" s="16" t="s">
        <v>1</v>
      </c>
      <c r="B5" s="3">
        <v>693.91</v>
      </c>
      <c r="C5" s="4">
        <v>219.76</v>
      </c>
      <c r="D5" s="8">
        <v>913.67</v>
      </c>
      <c r="E5" s="25">
        <f>D5*1.1</f>
        <v>1005.037</v>
      </c>
      <c r="F5" s="5">
        <v>710</v>
      </c>
      <c r="G5" s="6">
        <v>224</v>
      </c>
      <c r="H5" s="28">
        <f t="shared" ref="H5:H24" si="0">SUM(F5:G5)</f>
        <v>934</v>
      </c>
      <c r="I5" s="5">
        <v>755</v>
      </c>
      <c r="J5" s="6">
        <v>239</v>
      </c>
      <c r="K5" s="8">
        <f t="shared" ref="K5:K24" si="1">SUM(I5:J5)</f>
        <v>994</v>
      </c>
      <c r="L5" s="31">
        <f>K5*1.05</f>
        <v>1043.7</v>
      </c>
    </row>
    <row r="6" spans="1:12" x14ac:dyDescent="0.25">
      <c r="A6" s="16" t="s">
        <v>4</v>
      </c>
      <c r="B6" s="7">
        <v>890.33</v>
      </c>
      <c r="C6" s="8">
        <v>280.95</v>
      </c>
      <c r="D6" s="8">
        <v>1171.28</v>
      </c>
      <c r="E6" s="25">
        <f t="shared" ref="E6:E30" si="2">D6*1.1</f>
        <v>1288.4080000000001</v>
      </c>
      <c r="F6" s="9">
        <v>910.8</v>
      </c>
      <c r="G6" s="10">
        <v>287.42</v>
      </c>
      <c r="H6" s="28">
        <f t="shared" si="0"/>
        <v>1198.22</v>
      </c>
      <c r="I6" s="9">
        <v>968</v>
      </c>
      <c r="J6" s="10">
        <v>305</v>
      </c>
      <c r="K6" s="8">
        <f t="shared" si="1"/>
        <v>1273</v>
      </c>
      <c r="L6" s="31">
        <f t="shared" ref="L6:L30" si="3">K6*1.05</f>
        <v>1336.65</v>
      </c>
    </row>
    <row r="7" spans="1:12" x14ac:dyDescent="0.25">
      <c r="A7" s="16" t="s">
        <v>5</v>
      </c>
      <c r="B7" s="7">
        <v>1118.1500000000001</v>
      </c>
      <c r="C7" s="8">
        <v>342.13</v>
      </c>
      <c r="D7" s="8">
        <v>1460.28</v>
      </c>
      <c r="E7" s="25">
        <f t="shared" si="2"/>
        <v>1606.308</v>
      </c>
      <c r="F7" s="9">
        <v>1144</v>
      </c>
      <c r="G7" s="10">
        <v>350</v>
      </c>
      <c r="H7" s="28">
        <f t="shared" si="0"/>
        <v>1494</v>
      </c>
      <c r="I7" s="9">
        <v>1215</v>
      </c>
      <c r="J7" s="10">
        <v>372</v>
      </c>
      <c r="K7" s="8">
        <f t="shared" si="1"/>
        <v>1587</v>
      </c>
      <c r="L7" s="31">
        <f t="shared" si="3"/>
        <v>1666.3500000000001</v>
      </c>
    </row>
    <row r="8" spans="1:12" x14ac:dyDescent="0.25">
      <c r="A8" s="16" t="s">
        <v>6</v>
      </c>
      <c r="B8" s="7">
        <v>1406.34</v>
      </c>
      <c r="C8" s="8">
        <v>408.94</v>
      </c>
      <c r="D8" s="8">
        <v>1815.28</v>
      </c>
      <c r="E8" s="25">
        <f t="shared" si="2"/>
        <v>1996.8080000000002</v>
      </c>
      <c r="F8" s="9">
        <v>1438.7</v>
      </c>
      <c r="G8" s="10">
        <v>418</v>
      </c>
      <c r="H8" s="28">
        <f t="shared" si="0"/>
        <v>1856.7</v>
      </c>
      <c r="I8" s="9">
        <v>1529</v>
      </c>
      <c r="J8" s="10">
        <v>445</v>
      </c>
      <c r="K8" s="8">
        <f t="shared" si="1"/>
        <v>1974</v>
      </c>
      <c r="L8" s="31">
        <f t="shared" si="3"/>
        <v>2072.7000000000003</v>
      </c>
    </row>
    <row r="9" spans="1:12" x14ac:dyDescent="0.25">
      <c r="A9" s="16" t="s">
        <v>7</v>
      </c>
      <c r="B9" s="7">
        <v>1768.59</v>
      </c>
      <c r="C9" s="8">
        <v>514.4</v>
      </c>
      <c r="D9" s="8">
        <v>2282.9899999999998</v>
      </c>
      <c r="E9" s="25">
        <f t="shared" si="2"/>
        <v>2511.2889999999998</v>
      </c>
      <c r="F9" s="9">
        <v>1810</v>
      </c>
      <c r="G9" s="10">
        <v>528</v>
      </c>
      <c r="H9" s="28">
        <f t="shared" si="0"/>
        <v>2338</v>
      </c>
      <c r="I9" s="9">
        <v>1923</v>
      </c>
      <c r="J9" s="10">
        <v>559</v>
      </c>
      <c r="K9" s="8">
        <f t="shared" si="1"/>
        <v>2482</v>
      </c>
      <c r="L9" s="31">
        <f t="shared" si="3"/>
        <v>2606.1</v>
      </c>
    </row>
    <row r="10" spans="1:12" x14ac:dyDescent="0.25">
      <c r="A10" s="16" t="s">
        <v>8</v>
      </c>
      <c r="B10" s="7">
        <v>319.60000000000002</v>
      </c>
      <c r="C10" s="8">
        <v>148.91999999999999</v>
      </c>
      <c r="D10" s="8">
        <v>468.52</v>
      </c>
      <c r="E10" s="25">
        <f t="shared" si="2"/>
        <v>515.37200000000007</v>
      </c>
      <c r="F10" s="9">
        <v>326.89999999999998</v>
      </c>
      <c r="G10" s="10">
        <v>162</v>
      </c>
      <c r="H10" s="28">
        <f t="shared" si="0"/>
        <v>488.9</v>
      </c>
      <c r="I10" s="9">
        <v>348</v>
      </c>
      <c r="J10" s="10">
        <v>162</v>
      </c>
      <c r="K10" s="8">
        <f t="shared" si="1"/>
        <v>510</v>
      </c>
      <c r="L10" s="31">
        <f t="shared" si="3"/>
        <v>535.5</v>
      </c>
    </row>
    <row r="11" spans="1:12" x14ac:dyDescent="0.25">
      <c r="A11" s="16" t="s">
        <v>9</v>
      </c>
      <c r="B11" s="7">
        <v>511.17</v>
      </c>
      <c r="C11" s="8">
        <v>197.22</v>
      </c>
      <c r="D11" s="8">
        <v>708.39</v>
      </c>
      <c r="E11" s="25">
        <f t="shared" si="2"/>
        <v>779.22900000000004</v>
      </c>
      <c r="F11" s="9">
        <v>522.29999999999995</v>
      </c>
      <c r="G11" s="10">
        <v>225</v>
      </c>
      <c r="H11" s="28">
        <f t="shared" si="0"/>
        <v>747.3</v>
      </c>
      <c r="I11" s="9">
        <v>556</v>
      </c>
      <c r="J11" s="10">
        <v>215</v>
      </c>
      <c r="K11" s="8">
        <f t="shared" si="1"/>
        <v>771</v>
      </c>
      <c r="L11" s="31">
        <f t="shared" si="3"/>
        <v>809.55000000000007</v>
      </c>
    </row>
    <row r="12" spans="1:12" x14ac:dyDescent="0.25">
      <c r="A12" s="16" t="s">
        <v>10</v>
      </c>
      <c r="B12" s="7">
        <v>702.76</v>
      </c>
      <c r="C12" s="8">
        <v>245.52</v>
      </c>
      <c r="D12" s="8">
        <v>948.28</v>
      </c>
      <c r="E12" s="25">
        <f t="shared" si="2"/>
        <v>1043.1079999999999</v>
      </c>
      <c r="F12" s="9">
        <v>719</v>
      </c>
      <c r="G12" s="10">
        <v>323</v>
      </c>
      <c r="H12" s="28">
        <f t="shared" si="0"/>
        <v>1042</v>
      </c>
      <c r="I12" s="9">
        <v>764</v>
      </c>
      <c r="J12" s="10">
        <v>268</v>
      </c>
      <c r="K12" s="8">
        <f t="shared" si="1"/>
        <v>1032</v>
      </c>
      <c r="L12" s="31">
        <f t="shared" si="3"/>
        <v>1083.6000000000001</v>
      </c>
    </row>
    <row r="13" spans="1:12" x14ac:dyDescent="0.25">
      <c r="A13" s="16" t="s">
        <v>11</v>
      </c>
      <c r="B13" s="7">
        <v>899.99</v>
      </c>
      <c r="C13" s="8">
        <v>293.82</v>
      </c>
      <c r="D13" s="8">
        <v>1193.81</v>
      </c>
      <c r="E13" s="25">
        <f t="shared" si="2"/>
        <v>1313.191</v>
      </c>
      <c r="F13" s="9">
        <v>925.25</v>
      </c>
      <c r="G13" s="10">
        <v>386</v>
      </c>
      <c r="H13" s="28">
        <f t="shared" si="0"/>
        <v>1311.25</v>
      </c>
      <c r="I13" s="9">
        <v>979</v>
      </c>
      <c r="J13" s="10">
        <v>321</v>
      </c>
      <c r="K13" s="8">
        <f t="shared" si="1"/>
        <v>1300</v>
      </c>
      <c r="L13" s="31">
        <f t="shared" si="3"/>
        <v>1365</v>
      </c>
    </row>
    <row r="14" spans="1:12" x14ac:dyDescent="0.25">
      <c r="A14" s="16" t="s">
        <v>12</v>
      </c>
      <c r="B14" s="7">
        <v>1108.48</v>
      </c>
      <c r="C14" s="8">
        <v>342.12</v>
      </c>
      <c r="D14" s="8">
        <v>1450.6</v>
      </c>
      <c r="E14" s="25">
        <f t="shared" si="2"/>
        <v>1595.66</v>
      </c>
      <c r="F14" s="9">
        <v>1134</v>
      </c>
      <c r="G14" s="10">
        <v>449</v>
      </c>
      <c r="H14" s="28">
        <f t="shared" si="0"/>
        <v>1583</v>
      </c>
      <c r="I14" s="9">
        <v>1205</v>
      </c>
      <c r="J14" s="10">
        <v>374</v>
      </c>
      <c r="K14" s="8">
        <f t="shared" si="1"/>
        <v>1579</v>
      </c>
      <c r="L14" s="31">
        <f t="shared" si="3"/>
        <v>1657.95</v>
      </c>
    </row>
    <row r="15" spans="1:12" x14ac:dyDescent="0.25">
      <c r="A15" s="16" t="s">
        <v>13</v>
      </c>
      <c r="B15" s="7">
        <v>1305.7</v>
      </c>
      <c r="C15" s="8">
        <v>390.42</v>
      </c>
      <c r="D15" s="8">
        <v>1696.12</v>
      </c>
      <c r="E15" s="25">
        <f t="shared" si="2"/>
        <v>1865.732</v>
      </c>
      <c r="F15" s="9">
        <v>1336</v>
      </c>
      <c r="G15" s="10">
        <v>512</v>
      </c>
      <c r="H15" s="28">
        <f t="shared" si="0"/>
        <v>1848</v>
      </c>
      <c r="I15" s="9">
        <v>1420</v>
      </c>
      <c r="J15" s="10">
        <v>427</v>
      </c>
      <c r="K15" s="8">
        <f t="shared" si="1"/>
        <v>1847</v>
      </c>
      <c r="L15" s="31">
        <f t="shared" si="3"/>
        <v>1939.3500000000001</v>
      </c>
    </row>
    <row r="16" spans="1:12" x14ac:dyDescent="0.25">
      <c r="A16" s="16" t="s">
        <v>14</v>
      </c>
      <c r="B16" s="7">
        <v>1496.5</v>
      </c>
      <c r="C16" s="8">
        <v>438.72</v>
      </c>
      <c r="D16" s="8">
        <v>1935.22</v>
      </c>
      <c r="E16" s="25">
        <f t="shared" si="2"/>
        <v>2128.7420000000002</v>
      </c>
      <c r="F16" s="9">
        <v>1531</v>
      </c>
      <c r="G16" s="10">
        <v>575</v>
      </c>
      <c r="H16" s="28">
        <f t="shared" si="0"/>
        <v>2106</v>
      </c>
      <c r="I16" s="9">
        <v>1627</v>
      </c>
      <c r="J16" s="10">
        <v>480</v>
      </c>
      <c r="K16" s="8">
        <f t="shared" si="1"/>
        <v>2107</v>
      </c>
      <c r="L16" s="31">
        <f t="shared" si="3"/>
        <v>2212.35</v>
      </c>
    </row>
    <row r="17" spans="1:12" x14ac:dyDescent="0.25">
      <c r="A17" s="16" t="s">
        <v>15</v>
      </c>
      <c r="B17" s="7">
        <v>1641.97</v>
      </c>
      <c r="C17" s="8">
        <v>487.02</v>
      </c>
      <c r="D17" s="8">
        <v>2128.9899999999998</v>
      </c>
      <c r="E17" s="25">
        <f t="shared" si="2"/>
        <v>2341.8890000000001</v>
      </c>
      <c r="F17" s="9">
        <v>1733</v>
      </c>
      <c r="G17" s="10">
        <v>638</v>
      </c>
      <c r="H17" s="28">
        <f t="shared" si="0"/>
        <v>2371</v>
      </c>
      <c r="I17" s="9">
        <v>1841</v>
      </c>
      <c r="J17" s="10">
        <v>533</v>
      </c>
      <c r="K17" s="8">
        <f t="shared" si="1"/>
        <v>2374</v>
      </c>
      <c r="L17" s="31">
        <f t="shared" si="3"/>
        <v>2492.7000000000003</v>
      </c>
    </row>
    <row r="18" spans="1:12" x14ac:dyDescent="0.25">
      <c r="A18" s="16" t="s">
        <v>18</v>
      </c>
      <c r="B18" s="7">
        <v>1902.21</v>
      </c>
      <c r="C18" s="8">
        <v>535.32000000000005</v>
      </c>
      <c r="D18" s="8">
        <v>2437.5300000000002</v>
      </c>
      <c r="E18" s="25">
        <f t="shared" si="2"/>
        <v>2681.2830000000004</v>
      </c>
      <c r="F18" s="9">
        <v>1946</v>
      </c>
      <c r="G18" s="10">
        <v>701</v>
      </c>
      <c r="H18" s="28">
        <f t="shared" si="0"/>
        <v>2647</v>
      </c>
      <c r="I18" s="9">
        <v>2068</v>
      </c>
      <c r="J18" s="10">
        <v>586</v>
      </c>
      <c r="K18" s="8">
        <f t="shared" si="1"/>
        <v>2654</v>
      </c>
      <c r="L18" s="31">
        <f t="shared" si="3"/>
        <v>2786.7000000000003</v>
      </c>
    </row>
    <row r="19" spans="1:12" x14ac:dyDescent="0.25">
      <c r="A19" s="16" t="s">
        <v>19</v>
      </c>
      <c r="B19" s="7">
        <v>2098.63</v>
      </c>
      <c r="C19" s="8">
        <v>583.62</v>
      </c>
      <c r="D19" s="8">
        <v>2682.25</v>
      </c>
      <c r="E19" s="25">
        <f t="shared" si="2"/>
        <v>2950.4750000000004</v>
      </c>
      <c r="F19" s="9">
        <v>2147</v>
      </c>
      <c r="G19" s="10">
        <v>764</v>
      </c>
      <c r="H19" s="28">
        <f t="shared" si="0"/>
        <v>2911</v>
      </c>
      <c r="I19" s="9">
        <v>2281</v>
      </c>
      <c r="J19" s="10">
        <v>639</v>
      </c>
      <c r="K19" s="8">
        <f t="shared" si="1"/>
        <v>2920</v>
      </c>
      <c r="L19" s="31">
        <f t="shared" si="3"/>
        <v>3066</v>
      </c>
    </row>
    <row r="20" spans="1:12" x14ac:dyDescent="0.25">
      <c r="A20" s="16" t="s">
        <v>20</v>
      </c>
      <c r="B20" s="7">
        <v>2289.42</v>
      </c>
      <c r="C20" s="8">
        <v>631.91999999999996</v>
      </c>
      <c r="D20" s="8">
        <v>2921.34</v>
      </c>
      <c r="E20" s="25">
        <f t="shared" si="2"/>
        <v>3213.4740000000006</v>
      </c>
      <c r="F20" s="9">
        <v>2342</v>
      </c>
      <c r="G20" s="10">
        <v>827</v>
      </c>
      <c r="H20" s="28">
        <f t="shared" si="0"/>
        <v>3169</v>
      </c>
      <c r="I20" s="9">
        <v>2489</v>
      </c>
      <c r="J20" s="10">
        <v>692</v>
      </c>
      <c r="K20" s="8">
        <f t="shared" si="1"/>
        <v>3181</v>
      </c>
      <c r="L20" s="31">
        <f t="shared" si="3"/>
        <v>3340.05</v>
      </c>
    </row>
    <row r="21" spans="1:12" x14ac:dyDescent="0.25">
      <c r="A21" s="16" t="s">
        <v>21</v>
      </c>
      <c r="B21" s="7">
        <v>2486.64</v>
      </c>
      <c r="C21" s="8">
        <v>680.22</v>
      </c>
      <c r="D21" s="8">
        <v>3166.86</v>
      </c>
      <c r="E21" s="25">
        <f t="shared" si="2"/>
        <v>3483.5460000000003</v>
      </c>
      <c r="F21" s="9">
        <v>2544</v>
      </c>
      <c r="G21" s="10">
        <v>890</v>
      </c>
      <c r="H21" s="28">
        <f t="shared" si="0"/>
        <v>3434</v>
      </c>
      <c r="I21" s="9">
        <v>2703</v>
      </c>
      <c r="J21" s="10">
        <v>745</v>
      </c>
      <c r="K21" s="8">
        <f t="shared" si="1"/>
        <v>3448</v>
      </c>
      <c r="L21" s="31">
        <f t="shared" si="3"/>
        <v>3620.4</v>
      </c>
    </row>
    <row r="22" spans="1:12" x14ac:dyDescent="0.25">
      <c r="A22" s="16" t="s">
        <v>22</v>
      </c>
      <c r="B22" s="7">
        <v>2695.14</v>
      </c>
      <c r="C22" s="8">
        <v>728.52</v>
      </c>
      <c r="D22" s="8">
        <v>3423.66</v>
      </c>
      <c r="E22" s="25">
        <f t="shared" si="2"/>
        <v>3766.0260000000003</v>
      </c>
      <c r="F22" s="9">
        <v>2758</v>
      </c>
      <c r="G22" s="10">
        <v>953</v>
      </c>
      <c r="H22" s="28">
        <f t="shared" si="0"/>
        <v>3711</v>
      </c>
      <c r="I22" s="9">
        <v>2930</v>
      </c>
      <c r="J22" s="10">
        <v>798</v>
      </c>
      <c r="K22" s="8">
        <f t="shared" si="1"/>
        <v>3728</v>
      </c>
      <c r="L22" s="31">
        <f t="shared" si="3"/>
        <v>3914.4</v>
      </c>
    </row>
    <row r="23" spans="1:12" x14ac:dyDescent="0.25">
      <c r="A23" s="16" t="s">
        <v>23</v>
      </c>
      <c r="B23" s="7">
        <v>2893.17</v>
      </c>
      <c r="C23" s="8">
        <v>776.82</v>
      </c>
      <c r="D23" s="8">
        <v>3669.99</v>
      </c>
      <c r="E23" s="25">
        <f t="shared" si="2"/>
        <v>4036.989</v>
      </c>
      <c r="F23" s="9">
        <v>2959.75</v>
      </c>
      <c r="G23" s="10">
        <v>1016</v>
      </c>
      <c r="H23" s="28">
        <f t="shared" si="0"/>
        <v>3975.75</v>
      </c>
      <c r="I23" s="9">
        <v>3145</v>
      </c>
      <c r="J23" s="10">
        <v>851</v>
      </c>
      <c r="K23" s="8">
        <f t="shared" si="1"/>
        <v>3996</v>
      </c>
      <c r="L23" s="31">
        <f t="shared" si="3"/>
        <v>4195.8</v>
      </c>
    </row>
    <row r="24" spans="1:12" x14ac:dyDescent="0.25">
      <c r="A24" s="16" t="s">
        <v>24</v>
      </c>
      <c r="B24" s="7">
        <v>3083.15</v>
      </c>
      <c r="C24" s="8">
        <v>825.12</v>
      </c>
      <c r="D24" s="8">
        <v>3908.27</v>
      </c>
      <c r="E24" s="25">
        <f t="shared" si="2"/>
        <v>4299.0970000000007</v>
      </c>
      <c r="F24" s="9">
        <v>3155</v>
      </c>
      <c r="G24" s="10">
        <v>1079</v>
      </c>
      <c r="H24" s="28">
        <f t="shared" si="0"/>
        <v>4234</v>
      </c>
      <c r="I24" s="9">
        <v>3351</v>
      </c>
      <c r="J24" s="10">
        <v>904</v>
      </c>
      <c r="K24" s="8">
        <f t="shared" si="1"/>
        <v>4255</v>
      </c>
      <c r="L24" s="31">
        <f t="shared" si="3"/>
        <v>4467.75</v>
      </c>
    </row>
    <row r="25" spans="1:12" x14ac:dyDescent="0.25">
      <c r="A25" s="16" t="s">
        <v>25</v>
      </c>
      <c r="B25" s="7">
        <v>9.25</v>
      </c>
      <c r="C25" s="11"/>
      <c r="D25" s="8">
        <v>9.25</v>
      </c>
      <c r="E25" s="25">
        <f t="shared" si="2"/>
        <v>10.175000000000001</v>
      </c>
      <c r="F25" s="9">
        <v>11</v>
      </c>
      <c r="G25" s="11"/>
      <c r="H25" s="29">
        <v>11</v>
      </c>
      <c r="I25" s="9">
        <v>10</v>
      </c>
      <c r="J25" s="11"/>
      <c r="K25" s="10">
        <v>10</v>
      </c>
      <c r="L25" s="31">
        <f t="shared" si="3"/>
        <v>10.5</v>
      </c>
    </row>
    <row r="26" spans="1:12" x14ac:dyDescent="0.25">
      <c r="A26" s="16" t="s">
        <v>26</v>
      </c>
      <c r="B26" s="7">
        <v>9.25</v>
      </c>
      <c r="C26" s="11"/>
      <c r="D26" s="8">
        <v>9.25</v>
      </c>
      <c r="E26" s="25">
        <f t="shared" si="2"/>
        <v>10.175000000000001</v>
      </c>
      <c r="F26" s="9">
        <v>11</v>
      </c>
      <c r="G26" s="11"/>
      <c r="H26" s="29">
        <v>11</v>
      </c>
      <c r="I26" s="9">
        <v>10</v>
      </c>
      <c r="J26" s="11"/>
      <c r="K26" s="10">
        <v>10</v>
      </c>
      <c r="L26" s="31">
        <f t="shared" si="3"/>
        <v>10.5</v>
      </c>
    </row>
    <row r="27" spans="1:12" x14ac:dyDescent="0.25">
      <c r="A27" s="16" t="s">
        <v>27</v>
      </c>
      <c r="B27" s="7">
        <v>9.25</v>
      </c>
      <c r="C27" s="11"/>
      <c r="D27" s="8">
        <v>9.25</v>
      </c>
      <c r="E27" s="25">
        <f t="shared" si="2"/>
        <v>10.175000000000001</v>
      </c>
      <c r="F27" s="9">
        <v>11</v>
      </c>
      <c r="G27" s="11"/>
      <c r="H27" s="29">
        <v>11</v>
      </c>
      <c r="I27" s="9">
        <v>10</v>
      </c>
      <c r="J27" s="11"/>
      <c r="K27" s="10">
        <v>10</v>
      </c>
      <c r="L27" s="31">
        <f t="shared" si="3"/>
        <v>10.5</v>
      </c>
    </row>
    <row r="28" spans="1:12" x14ac:dyDescent="0.25">
      <c r="A28" s="16" t="s">
        <v>28</v>
      </c>
      <c r="B28" s="7">
        <v>16.91</v>
      </c>
      <c r="C28" s="11"/>
      <c r="D28" s="8">
        <v>16.91</v>
      </c>
      <c r="E28" s="25">
        <f t="shared" si="2"/>
        <v>18.601000000000003</v>
      </c>
      <c r="F28" s="9">
        <v>19</v>
      </c>
      <c r="G28" s="11"/>
      <c r="H28" s="29">
        <v>19</v>
      </c>
      <c r="I28" s="9">
        <v>18.25</v>
      </c>
      <c r="J28" s="11"/>
      <c r="K28" s="10">
        <v>18.25</v>
      </c>
      <c r="L28" s="31">
        <f t="shared" si="3"/>
        <v>19.162500000000001</v>
      </c>
    </row>
    <row r="29" spans="1:12" x14ac:dyDescent="0.25">
      <c r="A29" s="16" t="s">
        <v>29</v>
      </c>
      <c r="B29" s="7">
        <v>9.25</v>
      </c>
      <c r="C29" s="11"/>
      <c r="D29" s="8">
        <v>9.25</v>
      </c>
      <c r="E29" s="25">
        <f t="shared" si="2"/>
        <v>10.175000000000001</v>
      </c>
      <c r="F29" s="9">
        <v>8.0500000000000007</v>
      </c>
      <c r="G29" s="11"/>
      <c r="H29" s="29">
        <v>8.0500000000000007</v>
      </c>
      <c r="I29" s="9">
        <v>10</v>
      </c>
      <c r="J29" s="11"/>
      <c r="K29" s="10">
        <v>10</v>
      </c>
      <c r="L29" s="31">
        <f t="shared" si="3"/>
        <v>10.5</v>
      </c>
    </row>
    <row r="30" spans="1:12" x14ac:dyDescent="0.25">
      <c r="A30" s="16" t="s">
        <v>30</v>
      </c>
      <c r="B30" s="7">
        <v>95</v>
      </c>
      <c r="C30" s="11"/>
      <c r="D30" s="8">
        <v>95</v>
      </c>
      <c r="E30" s="25">
        <f t="shared" si="2"/>
        <v>104.50000000000001</v>
      </c>
      <c r="F30" s="9">
        <v>116</v>
      </c>
      <c r="G30" s="11"/>
      <c r="H30" s="29">
        <v>116</v>
      </c>
      <c r="I30" s="9">
        <v>97</v>
      </c>
      <c r="J30" s="11"/>
      <c r="K30" s="10">
        <v>97</v>
      </c>
      <c r="L30" s="31">
        <f t="shared" si="3"/>
        <v>101.85000000000001</v>
      </c>
    </row>
    <row r="31" spans="1:12" x14ac:dyDescent="0.25">
      <c r="A31" s="19"/>
      <c r="B31" s="20"/>
      <c r="C31" s="21"/>
      <c r="D31" s="22">
        <f>SUM(D5:D30)</f>
        <v>40532.239999999991</v>
      </c>
      <c r="E31" s="26">
        <f>SUM(E5:E30)</f>
        <v>44585.464000000014</v>
      </c>
      <c r="F31" s="20"/>
      <c r="G31" s="23"/>
      <c r="H31" s="32">
        <f>SUM(H5:H30)</f>
        <v>43576.17</v>
      </c>
      <c r="I31" s="20"/>
      <c r="J31" s="20"/>
      <c r="K31" s="22">
        <f>SUM(K5:K30)</f>
        <v>44167.25</v>
      </c>
      <c r="L31" s="26">
        <f>SUM(L5:L30)</f>
        <v>46375.612500000003</v>
      </c>
    </row>
    <row r="33" spans="4:4" x14ac:dyDescent="0.25">
      <c r="D33" s="18"/>
    </row>
  </sheetData>
  <mergeCells count="3">
    <mergeCell ref="B3:C3"/>
    <mergeCell ref="F3:G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Norton, Emily</dc:creator>
  <cp:lastModifiedBy>Stanley, Michele</cp:lastModifiedBy>
  <cp:lastPrinted>2020-06-10T20:33:21Z</cp:lastPrinted>
  <dcterms:created xsi:type="dcterms:W3CDTF">2020-06-05T17:09:29Z</dcterms:created>
  <dcterms:modified xsi:type="dcterms:W3CDTF">2020-06-12T18:54:28Z</dcterms:modified>
</cp:coreProperties>
</file>